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activeTab="0"/>
  </bookViews>
  <sheets>
    <sheet name="Planilla m3" sheetId="1" r:id="rId1"/>
  </sheets>
  <definedNames/>
  <calcPr fullCalcOnLoad="1"/>
</workbook>
</file>

<file path=xl/sharedStrings.xml><?xml version="1.0" encoding="utf-8"?>
<sst xmlns="http://schemas.openxmlformats.org/spreadsheetml/2006/main" count="129" uniqueCount="113">
  <si>
    <t xml:space="preserve">Nombre Cliente : </t>
  </si>
  <si>
    <t>Sofá 2 Cuerpos</t>
  </si>
  <si>
    <t>Sillones</t>
  </si>
  <si>
    <t>Bergeres</t>
  </si>
  <si>
    <t>Mecedoras</t>
  </si>
  <si>
    <t>Vitrina</t>
  </si>
  <si>
    <t>Mesa de Centro</t>
  </si>
  <si>
    <t>Escritorio Grande</t>
  </si>
  <si>
    <t>Escritorio Chico</t>
  </si>
  <si>
    <t>Piano Vertical</t>
  </si>
  <si>
    <t>Piano de Cola</t>
  </si>
  <si>
    <t>Eq. Estereo / Video / DVD</t>
  </si>
  <si>
    <t>Televisor</t>
  </si>
  <si>
    <t>Mesas Laterales</t>
  </si>
  <si>
    <t>Lámparas Chicas</t>
  </si>
  <si>
    <t>Alfombras Grandes</t>
  </si>
  <si>
    <t>Cuadros (jaba)</t>
  </si>
  <si>
    <t>Mueble Biblioteca</t>
  </si>
  <si>
    <t>Adornos frágiles</t>
  </si>
  <si>
    <t>Lámparas de Pie / Grande</t>
  </si>
  <si>
    <t>Artículos</t>
  </si>
  <si>
    <t>COMEDOR</t>
  </si>
  <si>
    <t>Mesa Redonda</t>
  </si>
  <si>
    <t>Mesa Rectangular</t>
  </si>
  <si>
    <t>Sillas</t>
  </si>
  <si>
    <t>Trinche</t>
  </si>
  <si>
    <t>Buffet</t>
  </si>
  <si>
    <t>Arrimo</t>
  </si>
  <si>
    <t>Carro de Té</t>
  </si>
  <si>
    <t>Alfombras Medianas</t>
  </si>
  <si>
    <t>Cuadros Chicos</t>
  </si>
  <si>
    <t>Cama 2 Plazas King</t>
  </si>
  <si>
    <t>Cama 2 Plazas</t>
  </si>
  <si>
    <t>Cama 1 1/2 Plaza</t>
  </si>
  <si>
    <t>Cómoda</t>
  </si>
  <si>
    <t>Ropero (    x     x     )</t>
  </si>
  <si>
    <t>Estante</t>
  </si>
  <si>
    <t>Veladores</t>
  </si>
  <si>
    <t>Alfombras Chicas</t>
  </si>
  <si>
    <t>DORMITORIO N° 1</t>
  </si>
  <si>
    <t>DORMITORIO 2°</t>
  </si>
  <si>
    <t>Cama 1 Plaza</t>
  </si>
  <si>
    <t>Comoda / Mudador</t>
  </si>
  <si>
    <t>Cuna / Corral</t>
  </si>
  <si>
    <t>DORMITORIO 3°</t>
  </si>
  <si>
    <t>COCINA</t>
  </si>
  <si>
    <t>Refrigerador 6'</t>
  </si>
  <si>
    <t>Refrigerador 10'</t>
  </si>
  <si>
    <t>Refrigerador 15'</t>
  </si>
  <si>
    <t>Lavadora / Secadora</t>
  </si>
  <si>
    <t>Lava Vajillas</t>
  </si>
  <si>
    <t>Horno Microondas</t>
  </si>
  <si>
    <t>Cocina</t>
  </si>
  <si>
    <t>Sillas / Pisos</t>
  </si>
  <si>
    <t>VARIOS</t>
  </si>
  <si>
    <t>Mesa Terraza</t>
  </si>
  <si>
    <t>Silla Terraza</t>
  </si>
  <si>
    <t>Quitasol</t>
  </si>
  <si>
    <t>Parrilla Grande</t>
  </si>
  <si>
    <t>Juego de Golf</t>
  </si>
  <si>
    <t>Baúles chicos</t>
  </si>
  <si>
    <t>Baúles grandes</t>
  </si>
  <si>
    <t>Canastos</t>
  </si>
  <si>
    <t>Tabla de Planchar</t>
  </si>
  <si>
    <t>Maletas</t>
  </si>
  <si>
    <t>Estufas</t>
  </si>
  <si>
    <t>Bicicletas</t>
  </si>
  <si>
    <t>Libros</t>
  </si>
  <si>
    <t>Máq.Coser Portátil</t>
  </si>
  <si>
    <t>Aspiradora</t>
  </si>
  <si>
    <t>Kardez 3 cj.</t>
  </si>
  <si>
    <t>Espejos (jaba)</t>
  </si>
  <si>
    <t>Reloj Pared</t>
  </si>
  <si>
    <t>Computador</t>
  </si>
  <si>
    <t>Impresora</t>
  </si>
  <si>
    <t>Sub Total</t>
  </si>
  <si>
    <t>Plasma</t>
  </si>
  <si>
    <t>Sofá / Diván 3 Cuerpos/ Futton</t>
  </si>
  <si>
    <t>País / Ciudad Origen :</t>
  </si>
  <si>
    <t>País / Ciudad Destino :</t>
  </si>
  <si>
    <t>Dirección Destino  :</t>
  </si>
  <si>
    <t>Dirección Origen  :</t>
  </si>
  <si>
    <t>Teléfonos:</t>
  </si>
  <si>
    <t xml:space="preserve">Roperos </t>
  </si>
  <si>
    <t>Mesita niños</t>
  </si>
  <si>
    <t>Total m3</t>
  </si>
  <si>
    <t>Mesa TV c/ Mueble</t>
  </si>
  <si>
    <t>Cajas Grandes</t>
  </si>
  <si>
    <t>Cajas Medianas</t>
  </si>
  <si>
    <t>Fecha servicio:</t>
  </si>
  <si>
    <t>PC c/ mueble</t>
  </si>
  <si>
    <t>Observación :</t>
  </si>
  <si>
    <t>Trotadora</t>
  </si>
  <si>
    <t>Maceteros</t>
  </si>
  <si>
    <t>Juguetes x Cajas</t>
  </si>
  <si>
    <t>Cristalería x cajas</t>
  </si>
  <si>
    <t>Porcelana x cajas</t>
  </si>
  <si>
    <t>Ollas x cajas</t>
  </si>
  <si>
    <t>Videos/Dvd's x Cajas</t>
  </si>
  <si>
    <t>Ropa x Cajas</t>
  </si>
  <si>
    <t>Ropa de cama y baño x cajas</t>
  </si>
  <si>
    <t>Sillon  PC</t>
  </si>
  <si>
    <t>BANQUETAS (4)</t>
  </si>
  <si>
    <t>Cuenta con ascensor:</t>
  </si>
  <si>
    <t xml:space="preserve"> Contacto:</t>
  </si>
  <si>
    <t>Cantidad</t>
  </si>
  <si>
    <t>Volumen</t>
  </si>
  <si>
    <t>LIVING</t>
  </si>
  <si>
    <t xml:space="preserve"> Articulos</t>
  </si>
  <si>
    <t xml:space="preserve">Bar </t>
  </si>
  <si>
    <r>
      <rPr>
        <b/>
        <sz val="10"/>
        <rFont val="MS Sans Serif"/>
        <family val="2"/>
      </rPr>
      <t>Marque solo en la columna de la cantidad y automaticamente le arrojara su volumen cubico</t>
    </r>
    <r>
      <rPr>
        <sz val="10"/>
        <rFont val="MS Sans Serif"/>
        <family val="2"/>
      </rPr>
      <t>.</t>
    </r>
  </si>
  <si>
    <r>
      <t xml:space="preserve">   </t>
    </r>
    <r>
      <rPr>
        <b/>
        <sz val="10"/>
        <rFont val="MS Sans Serif"/>
        <family val="2"/>
      </rPr>
      <t xml:space="preserve"> F</t>
    </r>
  </si>
  <si>
    <r>
      <t xml:space="preserve">     </t>
    </r>
    <r>
      <rPr>
        <b/>
        <sz val="10"/>
        <rFont val="MS Sans Serif"/>
        <family val="2"/>
      </rPr>
      <t>F</t>
    </r>
  </si>
</sst>
</file>

<file path=xl/styles.xml><?xml version="1.0" encoding="utf-8"?>
<styleSheet xmlns="http://schemas.openxmlformats.org/spreadsheetml/2006/main">
  <numFmts count="3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00_-;\-* #,##0.000_-;_-* &quot;-&quot;??_-;_-@_-"/>
    <numFmt numFmtId="191" formatCode="_-* #,##0.000_-;\-* #,##0.000_-;_-* &quot;-&quot;???_-;_-@_-"/>
  </numFmts>
  <fonts count="5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u val="single"/>
      <sz val="10"/>
      <name val="MS Sans Serif"/>
      <family val="2"/>
    </font>
    <font>
      <b/>
      <sz val="9"/>
      <name val="MS Sans Serif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6"/>
      <name val="MS Sans Serif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  <font>
      <sz val="10"/>
      <color theme="7" tint="0.5999900102615356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9" fontId="1" fillId="0" borderId="0" xfId="47" applyFont="1" applyAlignment="1">
      <alignment/>
    </xf>
    <xf numFmtId="0" fontId="8" fillId="0" borderId="0" xfId="0" applyFont="1" applyAlignment="1">
      <alignment/>
    </xf>
    <xf numFmtId="0" fontId="1" fillId="5" borderId="0" xfId="0" applyFont="1" applyFill="1" applyAlignment="1">
      <alignment/>
    </xf>
    <xf numFmtId="2" fontId="1" fillId="5" borderId="0" xfId="0" applyNumberFormat="1" applyFont="1" applyFill="1" applyAlignment="1">
      <alignment/>
    </xf>
    <xf numFmtId="179" fontId="1" fillId="5" borderId="0" xfId="47" applyFont="1" applyFill="1" applyAlignment="1">
      <alignment/>
    </xf>
    <xf numFmtId="0" fontId="2" fillId="5" borderId="0" xfId="0" applyFont="1" applyFill="1" applyBorder="1" applyAlignment="1" applyProtection="1">
      <alignment horizontal="right" vertical="top"/>
      <protection locked="0"/>
    </xf>
    <xf numFmtId="0" fontId="1" fillId="5" borderId="10" xfId="0" applyFont="1" applyFill="1" applyBorder="1" applyAlignment="1" applyProtection="1">
      <alignment vertical="top"/>
      <protection locked="0"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 vertical="top"/>
    </xf>
    <xf numFmtId="0" fontId="1" fillId="5" borderId="0" xfId="0" applyFont="1" applyFill="1" applyBorder="1" applyAlignment="1" applyProtection="1">
      <alignment vertical="top"/>
      <protection locked="0"/>
    </xf>
    <xf numFmtId="0" fontId="2" fillId="5" borderId="0" xfId="0" applyFont="1" applyFill="1" applyBorder="1" applyAlignment="1">
      <alignment horizontal="right" vertical="top"/>
    </xf>
    <xf numFmtId="179" fontId="7" fillId="5" borderId="0" xfId="47" applyFont="1" applyFill="1" applyBorder="1" applyAlignment="1">
      <alignment vertical="top"/>
    </xf>
    <xf numFmtId="0" fontId="1" fillId="5" borderId="0" xfId="0" applyFont="1" applyFill="1" applyBorder="1" applyAlignment="1" applyProtection="1">
      <alignment horizontal="center" vertical="top"/>
      <protection locked="0"/>
    </xf>
    <xf numFmtId="179" fontId="1" fillId="5" borderId="0" xfId="47" applyFont="1" applyFill="1" applyBorder="1" applyAlignment="1">
      <alignment horizontal="left" vertical="top"/>
    </xf>
    <xf numFmtId="0" fontId="1" fillId="5" borderId="0" xfId="0" applyFont="1" applyFill="1" applyBorder="1" applyAlignment="1">
      <alignment vertical="top"/>
    </xf>
    <xf numFmtId="179" fontId="1" fillId="5" borderId="0" xfId="47" applyFont="1" applyFill="1" applyBorder="1" applyAlignment="1">
      <alignment vertical="top"/>
    </xf>
    <xf numFmtId="2" fontId="1" fillId="5" borderId="11" xfId="0" applyNumberFormat="1" applyFont="1" applyFill="1" applyBorder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2" fontId="1" fillId="5" borderId="12" xfId="0" applyNumberFormat="1" applyFont="1" applyFill="1" applyBorder="1" applyAlignment="1">
      <alignment/>
    </xf>
    <xf numFmtId="0" fontId="1" fillId="5" borderId="13" xfId="0" applyFont="1" applyFill="1" applyBorder="1" applyAlignment="1">
      <alignment/>
    </xf>
    <xf numFmtId="4" fontId="1" fillId="5" borderId="14" xfId="0" applyNumberFormat="1" applyFont="1" applyFill="1" applyBorder="1" applyAlignment="1">
      <alignment/>
    </xf>
    <xf numFmtId="0" fontId="6" fillId="5" borderId="12" xfId="0" applyFont="1" applyFill="1" applyBorder="1" applyAlignment="1">
      <alignment/>
    </xf>
    <xf numFmtId="179" fontId="1" fillId="5" borderId="0" xfId="47" applyFont="1" applyFill="1" applyBorder="1" applyAlignment="1">
      <alignment/>
    </xf>
    <xf numFmtId="2" fontId="1" fillId="5" borderId="14" xfId="0" applyNumberFormat="1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1" fillId="5" borderId="14" xfId="0" applyFont="1" applyFill="1" applyBorder="1" applyAlignment="1">
      <alignment/>
    </xf>
    <xf numFmtId="2" fontId="2" fillId="5" borderId="12" xfId="0" applyNumberFormat="1" applyFont="1" applyFill="1" applyBorder="1" applyAlignment="1">
      <alignment/>
    </xf>
    <xf numFmtId="179" fontId="5" fillId="5" borderId="0" xfId="47" applyFont="1" applyFill="1" applyBorder="1" applyAlignment="1">
      <alignment/>
    </xf>
    <xf numFmtId="179" fontId="3" fillId="5" borderId="0" xfId="47" applyFont="1" applyFill="1" applyBorder="1" applyAlignment="1">
      <alignment horizontal="center"/>
    </xf>
    <xf numFmtId="179" fontId="3" fillId="5" borderId="0" xfId="47" applyFont="1" applyFill="1" applyBorder="1" applyAlignment="1">
      <alignment/>
    </xf>
    <xf numFmtId="0" fontId="2" fillId="5" borderId="14" xfId="0" applyFont="1" applyFill="1" applyBorder="1" applyAlignment="1">
      <alignment/>
    </xf>
    <xf numFmtId="179" fontId="3" fillId="5" borderId="0" xfId="47" applyFont="1" applyFill="1" applyBorder="1" applyAlignment="1">
      <alignment horizontal="left"/>
    </xf>
    <xf numFmtId="179" fontId="4" fillId="5" borderId="0" xfId="47" applyFont="1" applyFill="1" applyBorder="1" applyAlignment="1">
      <alignment horizontal="right"/>
    </xf>
    <xf numFmtId="0" fontId="1" fillId="5" borderId="15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2" fontId="1" fillId="5" borderId="17" xfId="0" applyNumberFormat="1" applyFont="1" applyFill="1" applyBorder="1" applyAlignment="1">
      <alignment/>
    </xf>
    <xf numFmtId="179" fontId="3" fillId="5" borderId="0" xfId="47" applyFont="1" applyFill="1" applyAlignment="1">
      <alignment/>
    </xf>
    <xf numFmtId="0" fontId="2" fillId="17" borderId="12" xfId="0" applyFont="1" applyFill="1" applyBorder="1" applyAlignment="1">
      <alignment/>
    </xf>
    <xf numFmtId="0" fontId="1" fillId="17" borderId="12" xfId="0" applyFont="1" applyFill="1" applyBorder="1" applyAlignment="1">
      <alignment/>
    </xf>
    <xf numFmtId="2" fontId="1" fillId="17" borderId="12" xfId="0" applyNumberFormat="1" applyFont="1" applyFill="1" applyBorder="1" applyAlignment="1">
      <alignment/>
    </xf>
    <xf numFmtId="0" fontId="2" fillId="17" borderId="0" xfId="0" applyFont="1" applyFill="1" applyAlignment="1">
      <alignment/>
    </xf>
    <xf numFmtId="0" fontId="1" fillId="17" borderId="0" xfId="0" applyFont="1" applyFill="1" applyAlignment="1">
      <alignment/>
    </xf>
    <xf numFmtId="2" fontId="1" fillId="17" borderId="0" xfId="0" applyNumberFormat="1" applyFont="1" applyFill="1" applyAlignment="1">
      <alignment/>
    </xf>
    <xf numFmtId="0" fontId="2" fillId="5" borderId="0" xfId="0" applyFont="1" applyFill="1" applyBorder="1" applyAlignment="1" applyProtection="1">
      <alignment horizontal="center" vertical="top"/>
      <protection locked="0"/>
    </xf>
    <xf numFmtId="0" fontId="9" fillId="5" borderId="0" xfId="0" applyFont="1" applyFill="1" applyBorder="1" applyAlignment="1" applyProtection="1">
      <alignment horizontal="center" vertical="top"/>
      <protection locked="0"/>
    </xf>
    <xf numFmtId="0" fontId="53" fillId="5" borderId="13" xfId="0" applyFont="1" applyFill="1" applyBorder="1" applyAlignment="1">
      <alignment/>
    </xf>
    <xf numFmtId="2" fontId="10" fillId="33" borderId="12" xfId="0" applyNumberFormat="1" applyFont="1" applyFill="1" applyBorder="1" applyAlignment="1">
      <alignment/>
    </xf>
    <xf numFmtId="0" fontId="54" fillId="11" borderId="0" xfId="0" applyFont="1" applyFill="1" applyAlignment="1">
      <alignment/>
    </xf>
    <xf numFmtId="179" fontId="54" fillId="11" borderId="0" xfId="47" applyFont="1" applyFill="1" applyAlignment="1">
      <alignment/>
    </xf>
    <xf numFmtId="2" fontId="54" fillId="11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695325</xdr:rowOff>
    </xdr:from>
    <xdr:to>
      <xdr:col>10</xdr:col>
      <xdr:colOff>200025</xdr:colOff>
      <xdr:row>0</xdr:row>
      <xdr:rowOff>1200150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3619500" y="695325"/>
          <a:ext cx="3962400" cy="504825"/>
        </a:xfrm>
        <a:prstGeom prst="rect">
          <a:avLst/>
        </a:prstGeom>
        <a:solidFill>
          <a:srgbClr val="CCC1DA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NOTA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Una vez ingresados sus datos, presione el icono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Guardar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y envie estos datos, por mail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a: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info@mudanzasenchile.cl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ó 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info@mudanzascastillo.cl</a:t>
          </a:r>
        </a:p>
      </xdr:txBody>
    </xdr:sp>
    <xdr:clientData/>
  </xdr:twoCellAnchor>
  <xdr:twoCellAnchor editAs="oneCell">
    <xdr:from>
      <xdr:col>4</xdr:col>
      <xdr:colOff>485775</xdr:colOff>
      <xdr:row>0</xdr:row>
      <xdr:rowOff>47625</xdr:rowOff>
    </xdr:from>
    <xdr:to>
      <xdr:col>7</xdr:col>
      <xdr:colOff>133350</xdr:colOff>
      <xdr:row>0</xdr:row>
      <xdr:rowOff>695325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47625"/>
          <a:ext cx="2124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0</xdr:row>
      <xdr:rowOff>85725</xdr:rowOff>
    </xdr:from>
    <xdr:to>
      <xdr:col>3</xdr:col>
      <xdr:colOff>295275</xdr:colOff>
      <xdr:row>0</xdr:row>
      <xdr:rowOff>1171575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5725"/>
          <a:ext cx="1724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76200</xdr:rowOff>
    </xdr:from>
    <xdr:to>
      <xdr:col>8</xdr:col>
      <xdr:colOff>304800</xdr:colOff>
      <xdr:row>0</xdr:row>
      <xdr:rowOff>381000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76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400050</xdr:rowOff>
    </xdr:from>
    <xdr:to>
      <xdr:col>8</xdr:col>
      <xdr:colOff>276225</xdr:colOff>
      <xdr:row>0</xdr:row>
      <xdr:rowOff>647700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4000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342900</xdr:colOff>
      <xdr:row>0</xdr:row>
      <xdr:rowOff>95250</xdr:rowOff>
    </xdr:from>
    <xdr:to>
      <xdr:col>10</xdr:col>
      <xdr:colOff>209550</xdr:colOff>
      <xdr:row>0</xdr:row>
      <xdr:rowOff>352425</xdr:rowOff>
    </xdr:to>
    <xdr:sp>
      <xdr:nvSpPr>
        <xdr:cNvPr id="6" name="CuadroTexto 3"/>
        <xdr:cNvSpPr txBox="1">
          <a:spLocks noChangeArrowheads="1"/>
        </xdr:cNvSpPr>
      </xdr:nvSpPr>
      <xdr:spPr>
        <a:xfrm>
          <a:off x="6448425" y="95250"/>
          <a:ext cx="11430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+569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81305867</a:t>
          </a:r>
        </a:p>
      </xdr:txBody>
    </xdr:sp>
    <xdr:clientData/>
  </xdr:twoCellAnchor>
  <xdr:twoCellAnchor>
    <xdr:from>
      <xdr:col>8</xdr:col>
      <xdr:colOff>333375</xdr:colOff>
      <xdr:row>0</xdr:row>
      <xdr:rowOff>390525</xdr:rowOff>
    </xdr:from>
    <xdr:to>
      <xdr:col>10</xdr:col>
      <xdr:colOff>228600</xdr:colOff>
      <xdr:row>0</xdr:row>
      <xdr:rowOff>647700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438900" y="390525"/>
          <a:ext cx="11715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/mudanzas.chile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L6" sqref="L6"/>
    </sheetView>
  </sheetViews>
  <sheetFormatPr defaultColWidth="11.421875" defaultRowHeight="12.75"/>
  <cols>
    <col min="1" max="1" width="5.7109375" style="2" customWidth="1"/>
    <col min="2" max="2" width="27.8515625" style="3" customWidth="1"/>
    <col min="3" max="3" width="6.28125" style="3" customWidth="1"/>
    <col min="4" max="4" width="8.7109375" style="1" customWidth="1"/>
    <col min="5" max="5" width="10.28125" style="1" customWidth="1"/>
    <col min="6" max="6" width="3.57421875" style="1" customWidth="1"/>
    <col min="7" max="7" width="23.28125" style="1" customWidth="1"/>
    <col min="8" max="8" width="5.8515625" style="1" customWidth="1"/>
    <col min="9" max="9" width="8.8515625" style="1" customWidth="1"/>
    <col min="10" max="10" width="10.28125" style="1" customWidth="1"/>
    <col min="11" max="11" width="9.421875" style="1" customWidth="1"/>
    <col min="12" max="12" width="7.421875" style="1" customWidth="1"/>
    <col min="13" max="13" width="11.421875" style="1" customWidth="1"/>
    <col min="14" max="14" width="46.421875" style="1" customWidth="1"/>
    <col min="15" max="15" width="11.421875" style="1" customWidth="1"/>
    <col min="16" max="16" width="0" style="1" hidden="1" customWidth="1"/>
    <col min="17" max="18" width="11.421875" style="1" customWidth="1"/>
    <col min="19" max="16384" width="11.421875" style="1" customWidth="1"/>
  </cols>
  <sheetData>
    <row r="1" spans="1:12" ht="95.25" customHeight="1">
      <c r="A1" s="57"/>
      <c r="B1" s="56"/>
      <c r="C1" s="56"/>
      <c r="D1" s="55"/>
      <c r="E1" s="55"/>
      <c r="F1" s="55"/>
      <c r="G1" s="55"/>
      <c r="H1" s="55"/>
      <c r="I1" s="55"/>
      <c r="J1" s="55"/>
      <c r="K1" s="55"/>
      <c r="L1" s="4"/>
    </row>
    <row r="2" spans="1:11" ht="12.75">
      <c r="A2" s="5"/>
      <c r="B2" s="5"/>
      <c r="C2" s="5"/>
      <c r="D2" s="5"/>
      <c r="E2" s="6"/>
      <c r="F2" s="5"/>
      <c r="G2" s="5"/>
      <c r="H2" s="5"/>
      <c r="I2" s="5"/>
      <c r="J2" s="6"/>
      <c r="K2" s="7"/>
    </row>
    <row r="3" spans="1:11" ht="13.5" thickBot="1">
      <c r="A3" s="5"/>
      <c r="B3" s="8" t="s">
        <v>0</v>
      </c>
      <c r="C3" s="9"/>
      <c r="D3" s="10"/>
      <c r="E3" s="11"/>
      <c r="F3" s="12"/>
      <c r="G3" s="13" t="s">
        <v>89</v>
      </c>
      <c r="H3" s="9"/>
      <c r="I3" s="10"/>
      <c r="J3" s="11"/>
      <c r="K3" s="14"/>
    </row>
    <row r="4" spans="1:11" ht="12.75">
      <c r="A4" s="5"/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13.5" thickBot="1">
      <c r="A5" s="5"/>
      <c r="B5" s="13" t="s">
        <v>81</v>
      </c>
      <c r="C5" s="11"/>
      <c r="D5" s="11"/>
      <c r="E5" s="11"/>
      <c r="F5" s="17"/>
      <c r="G5" s="13" t="s">
        <v>82</v>
      </c>
      <c r="H5" s="9"/>
      <c r="I5" s="10"/>
      <c r="J5" s="11"/>
      <c r="K5" s="18"/>
    </row>
    <row r="6" spans="1:11" ht="13.5" thickBot="1">
      <c r="A6" s="5"/>
      <c r="B6" s="13" t="s">
        <v>80</v>
      </c>
      <c r="C6" s="19"/>
      <c r="D6" s="11"/>
      <c r="E6" s="11"/>
      <c r="F6" s="17"/>
      <c r="G6" s="5"/>
      <c r="H6" s="15"/>
      <c r="I6" s="15"/>
      <c r="J6" s="15"/>
      <c r="K6" s="15"/>
    </row>
    <row r="7" spans="1:11" ht="13.5" thickBot="1">
      <c r="A7" s="5"/>
      <c r="B7" s="13" t="s">
        <v>78</v>
      </c>
      <c r="C7" s="11"/>
      <c r="D7" s="11"/>
      <c r="E7" s="11"/>
      <c r="F7" s="17"/>
      <c r="G7" s="13" t="s">
        <v>104</v>
      </c>
      <c r="H7" s="9"/>
      <c r="I7" s="10"/>
      <c r="J7" s="11"/>
      <c r="K7" s="18"/>
    </row>
    <row r="8" spans="1:11" ht="13.5" thickBot="1">
      <c r="A8" s="5"/>
      <c r="B8" s="13" t="s">
        <v>79</v>
      </c>
      <c r="C8" s="19"/>
      <c r="D8" s="11"/>
      <c r="E8" s="11"/>
      <c r="F8" s="17"/>
      <c r="G8" s="20" t="s">
        <v>103</v>
      </c>
      <c r="H8" s="9"/>
      <c r="I8" s="10"/>
      <c r="J8" s="11"/>
      <c r="K8" s="18"/>
    </row>
    <row r="9" spans="1:11" ht="13.5" thickBot="1">
      <c r="A9" s="5"/>
      <c r="B9" s="21" t="s">
        <v>91</v>
      </c>
      <c r="C9" s="9"/>
      <c r="D9" s="10"/>
      <c r="E9" s="11"/>
      <c r="F9" s="9"/>
      <c r="G9" s="10"/>
      <c r="H9" s="9"/>
      <c r="I9" s="10"/>
      <c r="J9" s="11"/>
      <c r="K9" s="7"/>
    </row>
    <row r="10" spans="1:11" ht="12.75">
      <c r="A10" s="5"/>
      <c r="B10" s="22" t="s">
        <v>20</v>
      </c>
      <c r="C10" s="22"/>
      <c r="D10" s="52" t="s">
        <v>105</v>
      </c>
      <c r="E10" s="52" t="s">
        <v>106</v>
      </c>
      <c r="F10" s="15"/>
      <c r="G10" s="51" t="s">
        <v>108</v>
      </c>
      <c r="H10" s="52"/>
      <c r="I10" s="52" t="s">
        <v>105</v>
      </c>
      <c r="J10" s="52" t="s">
        <v>106</v>
      </c>
      <c r="K10" s="7"/>
    </row>
    <row r="11" spans="1:11" ht="12.75">
      <c r="A11" s="5"/>
      <c r="B11" s="45" t="s">
        <v>107</v>
      </c>
      <c r="C11" s="46" t="s">
        <v>112</v>
      </c>
      <c r="D11" s="46"/>
      <c r="E11" s="47"/>
      <c r="F11" s="5"/>
      <c r="G11" s="45" t="s">
        <v>40</v>
      </c>
      <c r="H11" s="46" t="s">
        <v>111</v>
      </c>
      <c r="I11" s="46"/>
      <c r="J11" s="47"/>
      <c r="K11" s="7"/>
    </row>
    <row r="12" spans="1:11" ht="12.75">
      <c r="A12" s="5"/>
      <c r="B12" s="26" t="s">
        <v>77</v>
      </c>
      <c r="C12" s="27">
        <v>1.4</v>
      </c>
      <c r="D12" s="28"/>
      <c r="E12" s="25">
        <f>+C12*D12</f>
        <v>0</v>
      </c>
      <c r="F12" s="5"/>
      <c r="G12" s="26" t="s">
        <v>41</v>
      </c>
      <c r="H12" s="27">
        <v>0.9</v>
      </c>
      <c r="I12" s="28"/>
      <c r="J12" s="25">
        <f aca="true" t="shared" si="0" ref="J12:J17">+H12*I12</f>
        <v>0</v>
      </c>
      <c r="K12" s="7"/>
    </row>
    <row r="13" spans="1:11" ht="12.75">
      <c r="A13" s="5"/>
      <c r="B13" s="26" t="s">
        <v>1</v>
      </c>
      <c r="C13" s="27">
        <v>1</v>
      </c>
      <c r="D13" s="28"/>
      <c r="E13" s="25">
        <f aca="true" t="shared" si="1" ref="E13:E35">+C13*D13</f>
        <v>0</v>
      </c>
      <c r="F13" s="5"/>
      <c r="G13" s="26" t="s">
        <v>42</v>
      </c>
      <c r="H13" s="27">
        <v>0.8</v>
      </c>
      <c r="I13" s="28"/>
      <c r="J13" s="25">
        <f t="shared" si="0"/>
        <v>0</v>
      </c>
      <c r="K13" s="29"/>
    </row>
    <row r="14" spans="1:11" ht="12.75">
      <c r="A14" s="5"/>
      <c r="B14" s="26" t="s">
        <v>2</v>
      </c>
      <c r="C14" s="27">
        <v>0.3</v>
      </c>
      <c r="D14" s="28"/>
      <c r="E14" s="25">
        <f t="shared" si="1"/>
        <v>0</v>
      </c>
      <c r="F14" s="5"/>
      <c r="G14" s="26" t="s">
        <v>37</v>
      </c>
      <c r="H14" s="27">
        <v>0.15</v>
      </c>
      <c r="I14" s="28"/>
      <c r="J14" s="25">
        <f t="shared" si="0"/>
        <v>0</v>
      </c>
      <c r="K14" s="29"/>
    </row>
    <row r="15" spans="1:11" ht="12.75">
      <c r="A15" s="5"/>
      <c r="B15" s="26" t="s">
        <v>3</v>
      </c>
      <c r="C15" s="27">
        <v>0.7</v>
      </c>
      <c r="D15" s="28"/>
      <c r="E15" s="25">
        <f t="shared" si="1"/>
        <v>0</v>
      </c>
      <c r="F15" s="5"/>
      <c r="G15" s="26" t="s">
        <v>43</v>
      </c>
      <c r="H15" s="27">
        <v>0.5</v>
      </c>
      <c r="I15" s="28"/>
      <c r="J15" s="25">
        <f t="shared" si="0"/>
        <v>0</v>
      </c>
      <c r="K15" s="29"/>
    </row>
    <row r="16" spans="1:11" ht="12.75">
      <c r="A16" s="5"/>
      <c r="B16" s="26" t="s">
        <v>4</v>
      </c>
      <c r="C16" s="27">
        <v>0.75</v>
      </c>
      <c r="D16" s="28"/>
      <c r="E16" s="25">
        <f t="shared" si="1"/>
        <v>0</v>
      </c>
      <c r="F16" s="5"/>
      <c r="G16" s="26" t="s">
        <v>94</v>
      </c>
      <c r="H16" s="27">
        <v>0.2</v>
      </c>
      <c r="I16" s="28"/>
      <c r="J16" s="25">
        <f t="shared" si="0"/>
        <v>0</v>
      </c>
      <c r="K16" s="29"/>
    </row>
    <row r="17" spans="1:11" ht="12.75">
      <c r="A17" s="5"/>
      <c r="B17" s="26" t="s">
        <v>5</v>
      </c>
      <c r="C17" s="27">
        <v>0.8</v>
      </c>
      <c r="D17" s="28"/>
      <c r="E17" s="25">
        <f t="shared" si="1"/>
        <v>0</v>
      </c>
      <c r="F17" s="5"/>
      <c r="G17" s="26" t="s">
        <v>84</v>
      </c>
      <c r="H17" s="30">
        <v>0.3</v>
      </c>
      <c r="I17" s="30"/>
      <c r="J17" s="25">
        <f t="shared" si="0"/>
        <v>0</v>
      </c>
      <c r="K17" s="29"/>
    </row>
    <row r="18" spans="1:11" ht="12.75">
      <c r="A18" s="5"/>
      <c r="B18" s="26" t="s">
        <v>6</v>
      </c>
      <c r="C18" s="27">
        <v>0.45</v>
      </c>
      <c r="D18" s="28"/>
      <c r="E18" s="25">
        <f t="shared" si="1"/>
        <v>0</v>
      </c>
      <c r="F18" s="5"/>
      <c r="G18" s="31" t="s">
        <v>75</v>
      </c>
      <c r="H18" s="32"/>
      <c r="I18" s="28"/>
      <c r="J18" s="33">
        <f>SUM(J12:J17)</f>
        <v>0</v>
      </c>
      <c r="K18" s="29"/>
    </row>
    <row r="19" spans="1:11" ht="12.75">
      <c r="A19" s="5"/>
      <c r="B19" s="26" t="s">
        <v>7</v>
      </c>
      <c r="C19" s="27">
        <v>1</v>
      </c>
      <c r="D19" s="28"/>
      <c r="E19" s="25">
        <f t="shared" si="1"/>
        <v>0</v>
      </c>
      <c r="F19" s="5"/>
      <c r="G19" s="26"/>
      <c r="H19" s="32"/>
      <c r="I19" s="24"/>
      <c r="J19" s="25"/>
      <c r="K19" s="29"/>
    </row>
    <row r="20" spans="1:11" ht="12.75">
      <c r="A20" s="5"/>
      <c r="B20" s="26" t="s">
        <v>8</v>
      </c>
      <c r="C20" s="27">
        <v>0.6</v>
      </c>
      <c r="D20" s="28"/>
      <c r="E20" s="25">
        <f t="shared" si="1"/>
        <v>0</v>
      </c>
      <c r="F20" s="5"/>
      <c r="G20" s="45" t="s">
        <v>44</v>
      </c>
      <c r="H20" s="46"/>
      <c r="I20" s="46"/>
      <c r="J20" s="47"/>
      <c r="K20" s="29"/>
    </row>
    <row r="21" spans="1:11" ht="12.75">
      <c r="A21" s="5"/>
      <c r="B21" s="53" t="s">
        <v>9</v>
      </c>
      <c r="C21" s="27">
        <v>1.7</v>
      </c>
      <c r="D21" s="28"/>
      <c r="E21" s="25">
        <f t="shared" si="1"/>
        <v>0</v>
      </c>
      <c r="F21" s="5"/>
      <c r="G21" s="26" t="s">
        <v>41</v>
      </c>
      <c r="H21" s="30">
        <v>0.9</v>
      </c>
      <c r="I21" s="28"/>
      <c r="J21" s="25">
        <f aca="true" t="shared" si="2" ref="J21:J26">+H21*I21</f>
        <v>0</v>
      </c>
      <c r="K21" s="29"/>
    </row>
    <row r="22" spans="1:11" ht="12.75">
      <c r="A22" s="5"/>
      <c r="B22" s="53" t="s">
        <v>10</v>
      </c>
      <c r="C22" s="27">
        <v>2.5</v>
      </c>
      <c r="D22" s="28"/>
      <c r="E22" s="25">
        <f t="shared" si="1"/>
        <v>0</v>
      </c>
      <c r="F22" s="5"/>
      <c r="G22" s="26" t="s">
        <v>42</v>
      </c>
      <c r="H22" s="30">
        <v>0.8</v>
      </c>
      <c r="I22" s="28"/>
      <c r="J22" s="25">
        <f t="shared" si="2"/>
        <v>0</v>
      </c>
      <c r="K22" s="29"/>
    </row>
    <row r="23" spans="1:11" ht="12.75">
      <c r="A23" s="5"/>
      <c r="B23" s="26" t="s">
        <v>11</v>
      </c>
      <c r="C23" s="27">
        <v>0.3</v>
      </c>
      <c r="D23" s="28"/>
      <c r="E23" s="25">
        <f t="shared" si="1"/>
        <v>0</v>
      </c>
      <c r="F23" s="5"/>
      <c r="G23" s="26" t="s">
        <v>37</v>
      </c>
      <c r="H23" s="30">
        <v>0.15</v>
      </c>
      <c r="I23" s="28"/>
      <c r="J23" s="25">
        <f t="shared" si="2"/>
        <v>0</v>
      </c>
      <c r="K23" s="29"/>
    </row>
    <row r="24" spans="1:11" ht="12.75">
      <c r="A24" s="5"/>
      <c r="B24" s="26" t="s">
        <v>12</v>
      </c>
      <c r="C24" s="27">
        <v>0.3</v>
      </c>
      <c r="D24" s="28"/>
      <c r="E24" s="25">
        <f t="shared" si="1"/>
        <v>0</v>
      </c>
      <c r="F24" s="5"/>
      <c r="G24" s="26" t="s">
        <v>43</v>
      </c>
      <c r="H24" s="30">
        <v>0.5</v>
      </c>
      <c r="I24" s="28"/>
      <c r="J24" s="25">
        <f t="shared" si="2"/>
        <v>0</v>
      </c>
      <c r="K24" s="34"/>
    </row>
    <row r="25" spans="1:11" ht="12.75">
      <c r="A25" s="5"/>
      <c r="B25" s="26" t="s">
        <v>13</v>
      </c>
      <c r="C25" s="27">
        <v>0.15</v>
      </c>
      <c r="D25" s="28"/>
      <c r="E25" s="25">
        <f t="shared" si="1"/>
        <v>0</v>
      </c>
      <c r="F25" s="5"/>
      <c r="G25" s="26" t="s">
        <v>94</v>
      </c>
      <c r="H25" s="30">
        <v>0.2</v>
      </c>
      <c r="I25" s="28"/>
      <c r="J25" s="25">
        <f t="shared" si="2"/>
        <v>0</v>
      </c>
      <c r="K25" s="34"/>
    </row>
    <row r="26" spans="1:11" ht="12.75">
      <c r="A26" s="5"/>
      <c r="B26" s="26" t="s">
        <v>19</v>
      </c>
      <c r="C26" s="27">
        <v>0.3</v>
      </c>
      <c r="D26" s="28"/>
      <c r="E26" s="25">
        <f t="shared" si="1"/>
        <v>0</v>
      </c>
      <c r="F26" s="5"/>
      <c r="G26" s="26" t="s">
        <v>60</v>
      </c>
      <c r="H26" s="30">
        <v>0.25</v>
      </c>
      <c r="I26" s="28"/>
      <c r="J26" s="25">
        <f t="shared" si="2"/>
        <v>0</v>
      </c>
      <c r="K26" s="34"/>
    </row>
    <row r="27" spans="1:11" ht="12.75">
      <c r="A27" s="5"/>
      <c r="B27" s="26" t="s">
        <v>14</v>
      </c>
      <c r="C27" s="27">
        <v>0.1</v>
      </c>
      <c r="D27" s="28"/>
      <c r="E27" s="25">
        <f t="shared" si="1"/>
        <v>0</v>
      </c>
      <c r="F27" s="5"/>
      <c r="G27" s="31" t="s">
        <v>75</v>
      </c>
      <c r="H27" s="32"/>
      <c r="I27" s="28"/>
      <c r="J27" s="33">
        <f>SUM(J21:J26)</f>
        <v>0</v>
      </c>
      <c r="K27" s="34"/>
    </row>
    <row r="28" spans="1:11" ht="12.75">
      <c r="A28" s="5"/>
      <c r="B28" s="26" t="s">
        <v>15</v>
      </c>
      <c r="C28" s="27">
        <v>0.3</v>
      </c>
      <c r="D28" s="28"/>
      <c r="E28" s="25">
        <f t="shared" si="1"/>
        <v>0</v>
      </c>
      <c r="F28" s="5"/>
      <c r="G28" s="26"/>
      <c r="H28" s="32"/>
      <c r="I28" s="24"/>
      <c r="J28" s="25"/>
      <c r="K28" s="34"/>
    </row>
    <row r="29" spans="1:11" ht="12.75">
      <c r="A29" s="5"/>
      <c r="B29" s="26" t="s">
        <v>16</v>
      </c>
      <c r="C29" s="27">
        <v>0.1</v>
      </c>
      <c r="D29" s="28"/>
      <c r="E29" s="25">
        <f t="shared" si="1"/>
        <v>0</v>
      </c>
      <c r="F29" s="5"/>
      <c r="G29" s="45" t="s">
        <v>45</v>
      </c>
      <c r="H29" s="46"/>
      <c r="I29" s="46"/>
      <c r="J29" s="47"/>
      <c r="K29" s="34"/>
    </row>
    <row r="30" spans="1:11" ht="12.75">
      <c r="A30" s="5"/>
      <c r="B30" s="26" t="s">
        <v>17</v>
      </c>
      <c r="C30" s="27">
        <v>1.7</v>
      </c>
      <c r="D30" s="28"/>
      <c r="E30" s="25">
        <f t="shared" si="1"/>
        <v>0</v>
      </c>
      <c r="F30" s="5"/>
      <c r="G30" s="26" t="s">
        <v>46</v>
      </c>
      <c r="H30" s="30">
        <v>1</v>
      </c>
      <c r="I30" s="28"/>
      <c r="J30" s="25">
        <f aca="true" t="shared" si="3" ref="J30:J40">+H30*I30</f>
        <v>0</v>
      </c>
      <c r="K30" s="34"/>
    </row>
    <row r="31" spans="1:11" ht="12.75">
      <c r="A31" s="5"/>
      <c r="B31" s="26" t="s">
        <v>18</v>
      </c>
      <c r="C31" s="27">
        <v>0.1</v>
      </c>
      <c r="D31" s="28"/>
      <c r="E31" s="25">
        <f t="shared" si="1"/>
        <v>0</v>
      </c>
      <c r="F31" s="5"/>
      <c r="G31" s="26" t="s">
        <v>47</v>
      </c>
      <c r="H31" s="30">
        <v>1.4</v>
      </c>
      <c r="I31" s="28"/>
      <c r="J31" s="25">
        <f t="shared" si="3"/>
        <v>0</v>
      </c>
      <c r="K31" s="34"/>
    </row>
    <row r="32" spans="1:11" ht="12.75">
      <c r="A32" s="5"/>
      <c r="B32" s="26" t="s">
        <v>76</v>
      </c>
      <c r="C32" s="27">
        <v>0.4</v>
      </c>
      <c r="D32" s="28"/>
      <c r="E32" s="25">
        <f t="shared" si="1"/>
        <v>0</v>
      </c>
      <c r="F32" s="5"/>
      <c r="G32" s="26" t="s">
        <v>48</v>
      </c>
      <c r="H32" s="30">
        <v>1.7</v>
      </c>
      <c r="I32" s="28"/>
      <c r="J32" s="25">
        <f t="shared" si="3"/>
        <v>0</v>
      </c>
      <c r="K32" s="35"/>
    </row>
    <row r="33" spans="1:11" ht="12.75">
      <c r="A33" s="5"/>
      <c r="B33" s="26" t="s">
        <v>86</v>
      </c>
      <c r="C33" s="27">
        <v>0.8</v>
      </c>
      <c r="D33" s="28"/>
      <c r="E33" s="25">
        <f t="shared" si="1"/>
        <v>0</v>
      </c>
      <c r="F33" s="5"/>
      <c r="G33" s="26" t="s">
        <v>49</v>
      </c>
      <c r="H33" s="30">
        <v>0.8</v>
      </c>
      <c r="I33" s="28"/>
      <c r="J33" s="25">
        <f t="shared" si="3"/>
        <v>0</v>
      </c>
      <c r="K33" s="36"/>
    </row>
    <row r="34" spans="1:11" ht="12.75">
      <c r="A34" s="5"/>
      <c r="B34" s="26" t="s">
        <v>90</v>
      </c>
      <c r="C34" s="27">
        <v>0.8</v>
      </c>
      <c r="D34" s="28"/>
      <c r="E34" s="25">
        <f t="shared" si="1"/>
        <v>0</v>
      </c>
      <c r="F34" s="5"/>
      <c r="G34" s="26" t="s">
        <v>50</v>
      </c>
      <c r="H34" s="30">
        <v>0.8</v>
      </c>
      <c r="I34" s="28"/>
      <c r="J34" s="25">
        <f t="shared" si="3"/>
        <v>0</v>
      </c>
      <c r="K34" s="36"/>
    </row>
    <row r="35" spans="1:11" ht="12.75">
      <c r="A35" s="5"/>
      <c r="B35" s="26" t="s">
        <v>101</v>
      </c>
      <c r="C35" s="30">
        <v>0.3</v>
      </c>
      <c r="D35" s="28"/>
      <c r="E35" s="25">
        <f t="shared" si="1"/>
        <v>0</v>
      </c>
      <c r="F35" s="5"/>
      <c r="G35" s="26" t="s">
        <v>51</v>
      </c>
      <c r="H35" s="30">
        <v>0.15</v>
      </c>
      <c r="I35" s="28"/>
      <c r="J35" s="25">
        <f t="shared" si="3"/>
        <v>0</v>
      </c>
      <c r="K35" s="36"/>
    </row>
    <row r="36" spans="1:11" ht="12.75">
      <c r="A36" s="5"/>
      <c r="B36" s="31" t="s">
        <v>75</v>
      </c>
      <c r="C36" s="37"/>
      <c r="D36" s="28"/>
      <c r="E36" s="33">
        <f>SUM(E12:E35)</f>
        <v>0</v>
      </c>
      <c r="F36" s="5"/>
      <c r="G36" s="26" t="s">
        <v>52</v>
      </c>
      <c r="H36" s="30">
        <v>0.6</v>
      </c>
      <c r="I36" s="28"/>
      <c r="J36" s="25">
        <f t="shared" si="3"/>
        <v>0</v>
      </c>
      <c r="K36" s="36"/>
    </row>
    <row r="37" spans="1:11" ht="12.75">
      <c r="A37" s="5"/>
      <c r="B37" s="26"/>
      <c r="C37" s="32"/>
      <c r="D37" s="28"/>
      <c r="E37" s="25"/>
      <c r="F37" s="5"/>
      <c r="G37" s="26" t="s">
        <v>53</v>
      </c>
      <c r="H37" s="30">
        <v>0.2</v>
      </c>
      <c r="I37" s="28"/>
      <c r="J37" s="25">
        <f t="shared" si="3"/>
        <v>0</v>
      </c>
      <c r="K37" s="36"/>
    </row>
    <row r="38" spans="1:11" ht="12.75">
      <c r="A38" s="5"/>
      <c r="B38" s="48" t="s">
        <v>21</v>
      </c>
      <c r="C38" s="49"/>
      <c r="D38" s="49"/>
      <c r="E38" s="50"/>
      <c r="F38" s="5"/>
      <c r="G38" s="26" t="s">
        <v>95</v>
      </c>
      <c r="H38" s="30">
        <v>0.2</v>
      </c>
      <c r="I38" s="28"/>
      <c r="J38" s="25">
        <f t="shared" si="3"/>
        <v>0</v>
      </c>
      <c r="K38" s="36"/>
    </row>
    <row r="39" spans="1:11" ht="12.75">
      <c r="A39" s="5"/>
      <c r="B39" s="26" t="s">
        <v>22</v>
      </c>
      <c r="C39" s="27">
        <v>0.8</v>
      </c>
      <c r="D39" s="24"/>
      <c r="E39" s="25">
        <f>+C39*D39</f>
        <v>0</v>
      </c>
      <c r="F39" s="5"/>
      <c r="G39" s="26" t="s">
        <v>96</v>
      </c>
      <c r="H39" s="30">
        <v>0.2</v>
      </c>
      <c r="I39" s="28"/>
      <c r="J39" s="25">
        <f t="shared" si="3"/>
        <v>0</v>
      </c>
      <c r="K39" s="36"/>
    </row>
    <row r="40" spans="1:11" ht="12.75">
      <c r="A40" s="5"/>
      <c r="B40" s="26" t="s">
        <v>23</v>
      </c>
      <c r="C40" s="27">
        <v>1.1</v>
      </c>
      <c r="D40" s="28"/>
      <c r="E40" s="25">
        <f aca="true" t="shared" si="4" ref="E40:E49">+C40*D40</f>
        <v>0</v>
      </c>
      <c r="F40" s="5"/>
      <c r="G40" s="26" t="s">
        <v>97</v>
      </c>
      <c r="H40" s="30">
        <v>0.2</v>
      </c>
      <c r="I40" s="28"/>
      <c r="J40" s="25">
        <f t="shared" si="3"/>
        <v>0</v>
      </c>
      <c r="K40" s="36"/>
    </row>
    <row r="41" spans="1:11" ht="12.75">
      <c r="A41" s="5"/>
      <c r="B41" s="26" t="s">
        <v>24</v>
      </c>
      <c r="C41" s="27">
        <v>0.25</v>
      </c>
      <c r="D41" s="28"/>
      <c r="E41" s="25">
        <f t="shared" si="4"/>
        <v>0</v>
      </c>
      <c r="F41" s="5"/>
      <c r="G41" s="26"/>
      <c r="H41" s="32"/>
      <c r="I41" s="28"/>
      <c r="J41" s="25"/>
      <c r="K41" s="36"/>
    </row>
    <row r="42" spans="1:11" ht="12.75">
      <c r="A42" s="5"/>
      <c r="B42" s="26" t="s">
        <v>26</v>
      </c>
      <c r="C42" s="27">
        <v>1</v>
      </c>
      <c r="D42" s="28"/>
      <c r="E42" s="25">
        <f t="shared" si="4"/>
        <v>0</v>
      </c>
      <c r="F42" s="5"/>
      <c r="G42" s="31" t="s">
        <v>75</v>
      </c>
      <c r="H42" s="37"/>
      <c r="I42" s="23"/>
      <c r="J42" s="33">
        <f>SUM(J30:J41)</f>
        <v>0</v>
      </c>
      <c r="K42" s="35"/>
    </row>
    <row r="43" spans="1:11" ht="12.75">
      <c r="A43" s="5"/>
      <c r="B43" s="26" t="s">
        <v>25</v>
      </c>
      <c r="C43" s="27">
        <v>1.7</v>
      </c>
      <c r="D43" s="28"/>
      <c r="E43" s="25">
        <f t="shared" si="4"/>
        <v>0</v>
      </c>
      <c r="F43" s="5"/>
      <c r="G43" s="26"/>
      <c r="H43" s="32"/>
      <c r="I43" s="24"/>
      <c r="J43" s="25"/>
      <c r="K43" s="38"/>
    </row>
    <row r="44" spans="1:11" ht="12.75">
      <c r="A44" s="5"/>
      <c r="B44" s="26" t="s">
        <v>27</v>
      </c>
      <c r="C44" s="27">
        <v>0.3</v>
      </c>
      <c r="D44" s="28"/>
      <c r="E44" s="25">
        <f t="shared" si="4"/>
        <v>0</v>
      </c>
      <c r="F44" s="5"/>
      <c r="G44" s="45" t="s">
        <v>54</v>
      </c>
      <c r="H44" s="46"/>
      <c r="I44" s="46"/>
      <c r="J44" s="47"/>
      <c r="K44" s="36"/>
    </row>
    <row r="45" spans="1:11" ht="12.75">
      <c r="A45" s="5"/>
      <c r="B45" s="26" t="s">
        <v>28</v>
      </c>
      <c r="C45" s="27">
        <v>0.4</v>
      </c>
      <c r="D45" s="28"/>
      <c r="E45" s="25">
        <f t="shared" si="4"/>
        <v>0</v>
      </c>
      <c r="F45" s="5"/>
      <c r="G45" s="26" t="s">
        <v>55</v>
      </c>
      <c r="H45" s="30">
        <v>0.4</v>
      </c>
      <c r="I45" s="28"/>
      <c r="J45" s="25">
        <f aca="true" t="shared" si="5" ref="J45:J69">+H45*I45</f>
        <v>0</v>
      </c>
      <c r="K45" s="36"/>
    </row>
    <row r="46" spans="1:11" ht="12.75">
      <c r="A46" s="5"/>
      <c r="B46" s="26" t="s">
        <v>29</v>
      </c>
      <c r="C46" s="27">
        <v>0.2</v>
      </c>
      <c r="D46" s="28"/>
      <c r="E46" s="25">
        <f t="shared" si="4"/>
        <v>0</v>
      </c>
      <c r="F46" s="5"/>
      <c r="G46" s="26" t="s">
        <v>56</v>
      </c>
      <c r="H46" s="30">
        <v>0.2</v>
      </c>
      <c r="I46" s="28"/>
      <c r="J46" s="25">
        <f t="shared" si="5"/>
        <v>0</v>
      </c>
      <c r="K46" s="36"/>
    </row>
    <row r="47" spans="1:11" ht="12.75">
      <c r="A47" s="5"/>
      <c r="B47" s="26" t="s">
        <v>30</v>
      </c>
      <c r="C47" s="27">
        <v>0.1</v>
      </c>
      <c r="D47" s="28"/>
      <c r="E47" s="25">
        <f t="shared" si="4"/>
        <v>0</v>
      </c>
      <c r="F47" s="5"/>
      <c r="G47" s="26" t="s">
        <v>57</v>
      </c>
      <c r="H47" s="30">
        <v>0.4</v>
      </c>
      <c r="I47" s="28"/>
      <c r="J47" s="25">
        <f t="shared" si="5"/>
        <v>0</v>
      </c>
      <c r="K47" s="36"/>
    </row>
    <row r="48" spans="1:11" ht="12.75">
      <c r="A48" s="5"/>
      <c r="B48" s="26" t="s">
        <v>18</v>
      </c>
      <c r="C48" s="27">
        <v>0.1</v>
      </c>
      <c r="D48" s="28"/>
      <c r="E48" s="25">
        <f t="shared" si="4"/>
        <v>0</v>
      </c>
      <c r="F48" s="5"/>
      <c r="G48" s="26" t="s">
        <v>58</v>
      </c>
      <c r="H48" s="30">
        <v>0.6</v>
      </c>
      <c r="I48" s="28"/>
      <c r="J48" s="25">
        <f t="shared" si="5"/>
        <v>0</v>
      </c>
      <c r="K48" s="39"/>
    </row>
    <row r="49" spans="1:11" ht="12.75">
      <c r="A49" s="5"/>
      <c r="B49" s="26" t="s">
        <v>109</v>
      </c>
      <c r="C49" s="32">
        <v>0.55</v>
      </c>
      <c r="D49" s="28"/>
      <c r="E49" s="25">
        <f t="shared" si="4"/>
        <v>0</v>
      </c>
      <c r="F49" s="5"/>
      <c r="G49" s="26" t="s">
        <v>59</v>
      </c>
      <c r="H49" s="30">
        <v>0.2</v>
      </c>
      <c r="I49" s="28"/>
      <c r="J49" s="25">
        <f t="shared" si="5"/>
        <v>0</v>
      </c>
      <c r="K49" s="36"/>
    </row>
    <row r="50" spans="1:11" ht="12.75">
      <c r="A50" s="5"/>
      <c r="B50" s="26" t="s">
        <v>102</v>
      </c>
      <c r="C50" s="32"/>
      <c r="D50" s="28"/>
      <c r="E50" s="25"/>
      <c r="F50" s="5"/>
      <c r="G50" s="40" t="s">
        <v>93</v>
      </c>
      <c r="H50" s="30">
        <v>0.4</v>
      </c>
      <c r="I50" s="28"/>
      <c r="J50" s="25">
        <f t="shared" si="5"/>
        <v>0</v>
      </c>
      <c r="K50" s="36"/>
    </row>
    <row r="51" spans="1:11" ht="12.75">
      <c r="A51" s="5"/>
      <c r="B51" s="26"/>
      <c r="C51" s="32"/>
      <c r="D51" s="28"/>
      <c r="E51" s="25"/>
      <c r="F51" s="5"/>
      <c r="G51" s="24" t="s">
        <v>92</v>
      </c>
      <c r="H51" s="30">
        <v>1.2</v>
      </c>
      <c r="I51" s="41"/>
      <c r="J51" s="25">
        <f t="shared" si="5"/>
        <v>0</v>
      </c>
      <c r="K51" s="36"/>
    </row>
    <row r="52" spans="1:11" ht="12.75">
      <c r="A52" s="5"/>
      <c r="B52" s="26"/>
      <c r="C52" s="32"/>
      <c r="D52" s="28"/>
      <c r="E52" s="25"/>
      <c r="F52" s="5"/>
      <c r="G52" s="42" t="s">
        <v>62</v>
      </c>
      <c r="H52" s="43">
        <v>0.2</v>
      </c>
      <c r="I52" s="28"/>
      <c r="J52" s="25">
        <f t="shared" si="5"/>
        <v>0</v>
      </c>
      <c r="K52" s="36"/>
    </row>
    <row r="53" spans="1:11" ht="12.75">
      <c r="A53" s="5"/>
      <c r="B53" s="26"/>
      <c r="C53" s="32"/>
      <c r="D53" s="28"/>
      <c r="E53" s="25"/>
      <c r="F53" s="5"/>
      <c r="G53" s="26" t="s">
        <v>63</v>
      </c>
      <c r="H53" s="30">
        <v>0.1</v>
      </c>
      <c r="I53" s="28"/>
      <c r="J53" s="25">
        <f t="shared" si="5"/>
        <v>0</v>
      </c>
      <c r="K53" s="36"/>
    </row>
    <row r="54" spans="1:11" ht="12.75">
      <c r="A54" s="5"/>
      <c r="B54" s="31" t="s">
        <v>75</v>
      </c>
      <c r="C54" s="32"/>
      <c r="D54" s="28"/>
      <c r="E54" s="33">
        <f>SUM(E39:E53)</f>
        <v>0</v>
      </c>
      <c r="F54" s="5"/>
      <c r="G54" s="26" t="s">
        <v>64</v>
      </c>
      <c r="H54" s="30">
        <v>0.15</v>
      </c>
      <c r="I54" s="28"/>
      <c r="J54" s="25">
        <f t="shared" si="5"/>
        <v>0</v>
      </c>
      <c r="K54" s="36"/>
    </row>
    <row r="55" spans="1:11" ht="12.75">
      <c r="A55" s="5"/>
      <c r="B55" s="26"/>
      <c r="C55" s="32"/>
      <c r="D55" s="28"/>
      <c r="E55" s="25"/>
      <c r="F55" s="5"/>
      <c r="G55" s="26" t="s">
        <v>65</v>
      </c>
      <c r="H55" s="30">
        <v>0.3</v>
      </c>
      <c r="I55" s="28"/>
      <c r="J55" s="25">
        <f t="shared" si="5"/>
        <v>0</v>
      </c>
      <c r="K55" s="35"/>
    </row>
    <row r="56" spans="1:11" ht="12.75">
      <c r="A56" s="5"/>
      <c r="B56" s="48" t="s">
        <v>39</v>
      </c>
      <c r="C56" s="49"/>
      <c r="D56" s="49"/>
      <c r="E56" s="50"/>
      <c r="F56" s="5"/>
      <c r="G56" s="26" t="s">
        <v>66</v>
      </c>
      <c r="H56" s="30">
        <v>0.3</v>
      </c>
      <c r="I56" s="28"/>
      <c r="J56" s="25">
        <f t="shared" si="5"/>
        <v>0</v>
      </c>
      <c r="K56" s="38"/>
    </row>
    <row r="57" spans="1:11" ht="12.75">
      <c r="A57" s="5"/>
      <c r="B57" s="26" t="s">
        <v>31</v>
      </c>
      <c r="C57" s="30">
        <v>3</v>
      </c>
      <c r="D57" s="28"/>
      <c r="E57" s="25">
        <f>+C57*D57</f>
        <v>0</v>
      </c>
      <c r="F57" s="5"/>
      <c r="G57" s="26" t="s">
        <v>67</v>
      </c>
      <c r="H57" s="30">
        <v>0.05</v>
      </c>
      <c r="I57" s="28"/>
      <c r="J57" s="25">
        <f t="shared" si="5"/>
        <v>0</v>
      </c>
      <c r="K57" s="36"/>
    </row>
    <row r="58" spans="1:11" ht="12.75">
      <c r="A58" s="5"/>
      <c r="B58" s="26" t="s">
        <v>32</v>
      </c>
      <c r="C58" s="30">
        <v>2</v>
      </c>
      <c r="D58" s="28"/>
      <c r="E58" s="25">
        <f aca="true" t="shared" si="6" ref="E58:E65">+C58*D58</f>
        <v>0</v>
      </c>
      <c r="F58" s="5"/>
      <c r="G58" s="26" t="s">
        <v>98</v>
      </c>
      <c r="H58" s="30">
        <v>0.1</v>
      </c>
      <c r="I58" s="28"/>
      <c r="J58" s="25">
        <f t="shared" si="5"/>
        <v>0</v>
      </c>
      <c r="K58" s="44"/>
    </row>
    <row r="59" spans="1:11" ht="12.75">
      <c r="A59" s="5"/>
      <c r="B59" s="26" t="s">
        <v>33</v>
      </c>
      <c r="C59" s="30">
        <v>1.5</v>
      </c>
      <c r="D59" s="28"/>
      <c r="E59" s="25">
        <f t="shared" si="6"/>
        <v>0</v>
      </c>
      <c r="F59" s="5"/>
      <c r="G59" s="26" t="s">
        <v>99</v>
      </c>
      <c r="H59" s="30">
        <v>0.2</v>
      </c>
      <c r="I59" s="28"/>
      <c r="J59" s="25">
        <f t="shared" si="5"/>
        <v>0</v>
      </c>
      <c r="K59" s="44"/>
    </row>
    <row r="60" spans="1:11" ht="12.75">
      <c r="A60" s="5"/>
      <c r="B60" s="26" t="s">
        <v>34</v>
      </c>
      <c r="C60" s="30">
        <v>0.8</v>
      </c>
      <c r="D60" s="28"/>
      <c r="E60" s="25">
        <f t="shared" si="6"/>
        <v>0</v>
      </c>
      <c r="F60" s="5"/>
      <c r="G60" s="26" t="s">
        <v>83</v>
      </c>
      <c r="H60" s="30">
        <v>0.6</v>
      </c>
      <c r="I60" s="28"/>
      <c r="J60" s="25">
        <f t="shared" si="5"/>
        <v>0</v>
      </c>
      <c r="K60" s="7"/>
    </row>
    <row r="61" spans="1:11" ht="12.75">
      <c r="A61" s="5"/>
      <c r="B61" s="26" t="s">
        <v>35</v>
      </c>
      <c r="C61" s="30">
        <v>1</v>
      </c>
      <c r="D61" s="28"/>
      <c r="E61" s="25">
        <f t="shared" si="6"/>
        <v>0</v>
      </c>
      <c r="F61" s="5"/>
      <c r="G61" s="26" t="s">
        <v>68</v>
      </c>
      <c r="H61" s="30">
        <v>0.1</v>
      </c>
      <c r="I61" s="28"/>
      <c r="J61" s="25">
        <f t="shared" si="5"/>
        <v>0</v>
      </c>
      <c r="K61" s="7"/>
    </row>
    <row r="62" spans="1:11" ht="12.75">
      <c r="A62" s="5"/>
      <c r="B62" s="26" t="s">
        <v>36</v>
      </c>
      <c r="C62" s="30">
        <v>0.6</v>
      </c>
      <c r="D62" s="28"/>
      <c r="E62" s="25">
        <f t="shared" si="6"/>
        <v>0</v>
      </c>
      <c r="F62" s="5"/>
      <c r="G62" s="26" t="s">
        <v>69</v>
      </c>
      <c r="H62" s="30">
        <v>0.15</v>
      </c>
      <c r="I62" s="28"/>
      <c r="J62" s="25">
        <f t="shared" si="5"/>
        <v>0</v>
      </c>
      <c r="K62" s="7"/>
    </row>
    <row r="63" spans="1:11" ht="12.75">
      <c r="A63" s="5"/>
      <c r="B63" s="26" t="s">
        <v>37</v>
      </c>
      <c r="C63" s="30">
        <v>0.15</v>
      </c>
      <c r="D63" s="28"/>
      <c r="E63" s="25">
        <f t="shared" si="6"/>
        <v>0</v>
      </c>
      <c r="F63" s="5"/>
      <c r="G63" s="26" t="s">
        <v>70</v>
      </c>
      <c r="H63" s="30">
        <v>0.5</v>
      </c>
      <c r="I63" s="28"/>
      <c r="J63" s="25">
        <f t="shared" si="5"/>
        <v>0</v>
      </c>
      <c r="K63" s="7"/>
    </row>
    <row r="64" spans="1:11" ht="12.75">
      <c r="A64" s="5"/>
      <c r="B64" s="26" t="s">
        <v>38</v>
      </c>
      <c r="C64" s="30">
        <v>0.1</v>
      </c>
      <c r="D64" s="28"/>
      <c r="E64" s="25">
        <f t="shared" si="6"/>
        <v>0</v>
      </c>
      <c r="F64" s="5"/>
      <c r="G64" s="26" t="s">
        <v>71</v>
      </c>
      <c r="H64" s="30">
        <v>0.1</v>
      </c>
      <c r="I64" s="28"/>
      <c r="J64" s="25">
        <f t="shared" si="5"/>
        <v>0</v>
      </c>
      <c r="K64" s="7"/>
    </row>
    <row r="65" spans="1:11" ht="12.75">
      <c r="A65" s="5"/>
      <c r="B65" s="26" t="s">
        <v>100</v>
      </c>
      <c r="C65" s="27">
        <v>0.3</v>
      </c>
      <c r="D65" s="28"/>
      <c r="E65" s="25">
        <f t="shared" si="6"/>
        <v>0</v>
      </c>
      <c r="F65" s="5"/>
      <c r="G65" s="26" t="s">
        <v>72</v>
      </c>
      <c r="H65" s="30">
        <v>0.1</v>
      </c>
      <c r="I65" s="28"/>
      <c r="J65" s="25">
        <f t="shared" si="5"/>
        <v>0</v>
      </c>
      <c r="K65" s="7"/>
    </row>
    <row r="66" spans="1:11" ht="12.75">
      <c r="A66" s="5"/>
      <c r="B66" s="26" t="s">
        <v>61</v>
      </c>
      <c r="C66" s="30">
        <v>0.45</v>
      </c>
      <c r="D66" s="28"/>
      <c r="E66" s="25">
        <f>+C66*D66</f>
        <v>0</v>
      </c>
      <c r="F66" s="5"/>
      <c r="G66" s="26" t="s">
        <v>73</v>
      </c>
      <c r="H66" s="30">
        <v>0.4</v>
      </c>
      <c r="I66" s="28"/>
      <c r="J66" s="25">
        <f t="shared" si="5"/>
        <v>0</v>
      </c>
      <c r="K66" s="7"/>
    </row>
    <row r="67" spans="1:11" ht="12.75">
      <c r="A67" s="5"/>
      <c r="B67" s="26" t="s">
        <v>60</v>
      </c>
      <c r="C67" s="30">
        <v>0.25</v>
      </c>
      <c r="D67" s="28"/>
      <c r="E67" s="25">
        <f>+C67*D67</f>
        <v>0</v>
      </c>
      <c r="F67" s="5"/>
      <c r="G67" s="26" t="s">
        <v>74</v>
      </c>
      <c r="H67" s="30">
        <v>0.15</v>
      </c>
      <c r="I67" s="28"/>
      <c r="J67" s="25">
        <f t="shared" si="5"/>
        <v>0</v>
      </c>
      <c r="K67" s="7"/>
    </row>
    <row r="68" spans="1:11" ht="12.75">
      <c r="A68" s="5"/>
      <c r="B68" s="26"/>
      <c r="C68" s="32"/>
      <c r="D68" s="28"/>
      <c r="E68" s="25"/>
      <c r="F68" s="5"/>
      <c r="G68" s="26" t="s">
        <v>87</v>
      </c>
      <c r="H68" s="30">
        <v>0.4</v>
      </c>
      <c r="I68" s="28"/>
      <c r="J68" s="25">
        <f t="shared" si="5"/>
        <v>0</v>
      </c>
      <c r="K68" s="7"/>
    </row>
    <row r="69" spans="1:11" ht="12.75">
      <c r="A69" s="5"/>
      <c r="B69" s="26"/>
      <c r="C69" s="32"/>
      <c r="D69" s="28"/>
      <c r="E69" s="25"/>
      <c r="F69" s="5"/>
      <c r="G69" s="26" t="s">
        <v>88</v>
      </c>
      <c r="H69" s="30">
        <v>0.15</v>
      </c>
      <c r="I69" s="28"/>
      <c r="J69" s="25">
        <f t="shared" si="5"/>
        <v>0</v>
      </c>
      <c r="K69" s="7"/>
    </row>
    <row r="70" spans="1:11" ht="12.75">
      <c r="A70" s="5"/>
      <c r="B70" s="31" t="s">
        <v>75</v>
      </c>
      <c r="C70" s="32"/>
      <c r="D70" s="24"/>
      <c r="E70" s="33">
        <f>SUM(E57:E69)</f>
        <v>0</v>
      </c>
      <c r="F70" s="5"/>
      <c r="G70" s="31" t="s">
        <v>75</v>
      </c>
      <c r="H70" s="32"/>
      <c r="I70" s="24"/>
      <c r="J70" s="33">
        <f>SUM(J45:J69)</f>
        <v>0</v>
      </c>
      <c r="K70" s="7"/>
    </row>
    <row r="71" spans="1:11" ht="12.75">
      <c r="A71" s="5"/>
      <c r="B71" s="26"/>
      <c r="C71" s="32"/>
      <c r="D71" s="24"/>
      <c r="E71" s="25"/>
      <c r="F71" s="5"/>
      <c r="G71" s="26"/>
      <c r="H71" s="32"/>
      <c r="I71" s="24"/>
      <c r="J71" s="25"/>
      <c r="K71" s="7"/>
    </row>
    <row r="72" spans="1:11" ht="21" customHeight="1">
      <c r="A72" s="5"/>
      <c r="B72" s="5"/>
      <c r="C72" s="5"/>
      <c r="D72" s="5"/>
      <c r="E72" s="6"/>
      <c r="F72" s="5"/>
      <c r="G72" s="5"/>
      <c r="H72" s="5"/>
      <c r="I72" s="22" t="s">
        <v>85</v>
      </c>
      <c r="J72" s="54">
        <f>+E36+E54+E70+J18+J27+J42+J70</f>
        <v>0</v>
      </c>
      <c r="K72" s="7"/>
    </row>
    <row r="73" spans="1:11" ht="12.75">
      <c r="A73" s="5"/>
      <c r="B73" s="5" t="s">
        <v>110</v>
      </c>
      <c r="C73" s="5"/>
      <c r="D73" s="5"/>
      <c r="E73" s="6"/>
      <c r="F73" s="5"/>
      <c r="G73" s="5"/>
      <c r="H73" s="5"/>
      <c r="I73" s="5"/>
      <c r="J73" s="6"/>
      <c r="K73" s="7"/>
    </row>
    <row r="74" spans="1:11" ht="12.75">
      <c r="A74" s="6"/>
      <c r="B74" s="7"/>
      <c r="C74" s="7"/>
      <c r="D74" s="5"/>
      <c r="E74" s="5"/>
      <c r="F74" s="5"/>
      <c r="G74" s="5"/>
      <c r="H74" s="5"/>
      <c r="I74" s="5"/>
      <c r="J74" s="5"/>
      <c r="K74" s="5"/>
    </row>
  </sheetData>
  <sheetProtection deleteColumns="0"/>
  <protectedRanges>
    <protectedRange sqref="D12:D32" name="Rango1"/>
  </protectedRanges>
  <conditionalFormatting sqref="G8">
    <cfRule type="iconSet" priority="2" dxfId="0">
      <iconSet iconSet="3TrafficLights2">
        <cfvo type="percent" val="0"/>
        <cfvo type="percent" val="33"/>
        <cfvo type="percent" val="67"/>
      </iconSet>
    </cfRule>
  </conditionalFormatting>
  <conditionalFormatting sqref="I8">
    <cfRule type="iconSet" priority="1" dxfId="0">
      <iconSet iconSet="4RedToBlack">
        <cfvo type="percent" val="0"/>
        <cfvo type="percent" val="25"/>
        <cfvo type="percent" val="50"/>
        <cfvo type="percent" val="75"/>
      </iconSet>
    </cfRule>
  </conditionalFormatting>
  <printOptions/>
  <pageMargins left="1.47" right="0.75" top="1" bottom="1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Unipack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Molina</dc:creator>
  <cp:keywords/>
  <dc:description/>
  <cp:lastModifiedBy>loryto</cp:lastModifiedBy>
  <cp:lastPrinted>2013-08-23T05:09:22Z</cp:lastPrinted>
  <dcterms:created xsi:type="dcterms:W3CDTF">2008-04-22T21:51:35Z</dcterms:created>
  <dcterms:modified xsi:type="dcterms:W3CDTF">2014-10-18T01:22:54Z</dcterms:modified>
  <cp:category/>
  <cp:version/>
  <cp:contentType/>
  <cp:contentStatus/>
</cp:coreProperties>
</file>